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75" windowWidth="23475" windowHeight="934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K8" i="1"/>
  <c r="K6"/>
  <c r="K4"/>
</calcChain>
</file>

<file path=xl/sharedStrings.xml><?xml version="1.0" encoding="utf-8"?>
<sst xmlns="http://schemas.openxmlformats.org/spreadsheetml/2006/main" count="91" uniqueCount="73">
  <si>
    <t>序号</t>
    <phoneticPr fontId="2" type="noConversion"/>
  </si>
  <si>
    <t>准考证号</t>
    <phoneticPr fontId="2" type="noConversion"/>
  </si>
  <si>
    <t>姓名</t>
  </si>
  <si>
    <t>性别</t>
  </si>
  <si>
    <t>报考单位</t>
  </si>
  <si>
    <t>报考岗位</t>
  </si>
  <si>
    <t>笔试科目一（上午）</t>
  </si>
  <si>
    <t>笔试科目一成绩</t>
    <phoneticPr fontId="2" type="noConversion"/>
  </si>
  <si>
    <t>笔试科目二（下午）</t>
  </si>
  <si>
    <t>笔试科目二成绩</t>
    <phoneticPr fontId="2" type="noConversion"/>
  </si>
  <si>
    <t>笔试总成绩</t>
    <phoneticPr fontId="2" type="noConversion"/>
  </si>
  <si>
    <t>笔试排名</t>
    <phoneticPr fontId="2" type="noConversion"/>
  </si>
  <si>
    <t>备注</t>
    <phoneticPr fontId="2" type="noConversion"/>
  </si>
  <si>
    <t>女</t>
  </si>
  <si>
    <t>临海市教育局下属学校</t>
  </si>
  <si>
    <t>会计</t>
  </si>
  <si>
    <t>48888014714</t>
  </si>
  <si>
    <t>周丽</t>
  </si>
  <si>
    <t>60.4</t>
  </si>
  <si>
    <t>男</t>
  </si>
  <si>
    <t>48888010306</t>
  </si>
  <si>
    <t>汤荫楠</t>
  </si>
  <si>
    <t>心理健康教师</t>
  </si>
  <si>
    <t>中学社会教师</t>
  </si>
  <si>
    <t>48888010103</t>
  </si>
  <si>
    <t>朱雨梦</t>
  </si>
  <si>
    <t>48888010403</t>
  </si>
  <si>
    <t>沈迪</t>
  </si>
  <si>
    <t>临海市灵江中学</t>
  </si>
  <si>
    <t>高中历史教师</t>
  </si>
  <si>
    <t>缺考</t>
  </si>
  <si>
    <t>临海市中等职业技术学校</t>
  </si>
  <si>
    <t>烹饪实习指导师</t>
  </si>
  <si>
    <t>48888010501</t>
  </si>
  <si>
    <t>黄俦啸</t>
  </si>
  <si>
    <t>临海市妇幼保健院（临海市妇女儿童医院）</t>
  </si>
  <si>
    <t>财务管理</t>
  </si>
  <si>
    <t>48888014324</t>
  </si>
  <si>
    <t>陶晓燕</t>
  </si>
  <si>
    <t>44.6</t>
  </si>
  <si>
    <t>2019年上半年临海市部分事业单位公开招聘工作人员递补入围资格复审人员名单（一）</t>
    <phoneticPr fontId="2" type="noConversion"/>
  </si>
  <si>
    <t>48888014626</t>
  </si>
  <si>
    <t>陈盼依</t>
  </si>
  <si>
    <t>综合基础知识</t>
    <phoneticPr fontId="2" type="noConversion"/>
  </si>
  <si>
    <t>70.7</t>
  </si>
  <si>
    <t>职业能力测试</t>
    <phoneticPr fontId="2" type="noConversion"/>
  </si>
  <si>
    <t>48888010304</t>
  </si>
  <si>
    <t>童彪</t>
  </si>
  <si>
    <t>48888010109</t>
  </si>
  <si>
    <t>金心雨</t>
  </si>
  <si>
    <t>放弃资格复审</t>
    <phoneticPr fontId="2" type="noConversion"/>
  </si>
  <si>
    <t>综合基础知识</t>
    <phoneticPr fontId="2" type="noConversion"/>
  </si>
  <si>
    <t>职业能力测试</t>
    <phoneticPr fontId="2" type="noConversion"/>
  </si>
  <si>
    <t>递补入围资格复审</t>
    <phoneticPr fontId="2" type="noConversion"/>
  </si>
  <si>
    <t>心理健康学科专业知识</t>
    <phoneticPr fontId="2" type="noConversion"/>
  </si>
  <si>
    <t>职业能力测试</t>
    <phoneticPr fontId="2" type="noConversion"/>
  </si>
  <si>
    <t>放弃资格复审</t>
    <phoneticPr fontId="2" type="noConversion"/>
  </si>
  <si>
    <t>递补入围资格复审</t>
    <phoneticPr fontId="2" type="noConversion"/>
  </si>
  <si>
    <t>社会学科专业知识</t>
    <phoneticPr fontId="2" type="noConversion"/>
  </si>
  <si>
    <t>职业能力测试</t>
    <phoneticPr fontId="2" type="noConversion"/>
  </si>
  <si>
    <t>放弃资格复审</t>
    <phoneticPr fontId="2" type="noConversion"/>
  </si>
  <si>
    <t>社会学科专业知识</t>
    <phoneticPr fontId="2" type="noConversion"/>
  </si>
  <si>
    <t>职业能力测试</t>
    <phoneticPr fontId="2" type="noConversion"/>
  </si>
  <si>
    <t>递补入围资格复审</t>
    <phoneticPr fontId="2" type="noConversion"/>
  </si>
  <si>
    <t>历史学科专业知识</t>
    <phoneticPr fontId="2" type="noConversion"/>
  </si>
  <si>
    <t>放弃资格复审，无递补</t>
    <phoneticPr fontId="2" type="noConversion"/>
  </si>
  <si>
    <t>烹饪专业知识</t>
    <phoneticPr fontId="2" type="noConversion"/>
  </si>
  <si>
    <t>缺考</t>
    <phoneticPr fontId="2" type="noConversion"/>
  </si>
  <si>
    <t>职业能力测试</t>
    <phoneticPr fontId="2" type="noConversion"/>
  </si>
  <si>
    <t>放弃资格复审，无递补</t>
    <phoneticPr fontId="2" type="noConversion"/>
  </si>
  <si>
    <t>综合基础知识</t>
    <phoneticPr fontId="2" type="noConversion"/>
  </si>
  <si>
    <t>职业能力测试</t>
    <phoneticPr fontId="2" type="noConversion"/>
  </si>
  <si>
    <t>放弃资格复审，无递补</t>
    <phoneticPr fontId="2" type="noConversion"/>
  </si>
</sst>
</file>

<file path=xl/styles.xml><?xml version="1.0" encoding="utf-8"?>
<styleSheet xmlns="http://schemas.openxmlformats.org/spreadsheetml/2006/main">
  <fonts count="7">
    <font>
      <sz val="11"/>
      <color theme="1"/>
      <name val="宋体"/>
      <family val="2"/>
      <charset val="134"/>
      <scheme val="minor"/>
    </font>
    <font>
      <sz val="16"/>
      <color theme="1"/>
      <name val="黑体"/>
      <family val="3"/>
      <charset val="134"/>
    </font>
    <font>
      <sz val="9"/>
      <name val="宋体"/>
      <family val="2"/>
      <charset val="134"/>
      <scheme val="minor"/>
    </font>
    <font>
      <sz val="10"/>
      <color theme="1"/>
      <name val="宋体"/>
      <family val="3"/>
      <charset val="134"/>
      <scheme val="minor"/>
    </font>
    <font>
      <sz val="11"/>
      <color theme="1"/>
      <name val="宋体"/>
      <family val="3"/>
      <charset val="134"/>
      <scheme val="minor"/>
    </font>
    <font>
      <sz val="10"/>
      <name val="宋体"/>
      <family val="3"/>
      <charset val="134"/>
      <scheme val="minor"/>
    </font>
    <font>
      <sz val="10"/>
      <name val="宋体"/>
      <family val="3"/>
      <charset val="13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4" fillId="0" borderId="0">
      <alignment vertical="center"/>
    </xf>
  </cellStyleXfs>
  <cellXfs count="26">
    <xf numFmtId="0" fontId="0" fillId="0" borderId="0" xfId="0">
      <alignment vertical="center"/>
    </xf>
    <xf numFmtId="0" fontId="3" fillId="0" borderId="1" xfId="0"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3" xfId="1" applyNumberFormat="1" applyFont="1" applyBorder="1" applyAlignment="1">
      <alignment horizontal="center" vertical="center" wrapText="1"/>
    </xf>
    <xf numFmtId="49" fontId="3" fillId="0" borderId="4" xfId="1" applyNumberFormat="1" applyFont="1" applyBorder="1" applyAlignment="1">
      <alignment horizontal="center" vertical="center" wrapText="1"/>
    </xf>
    <xf numFmtId="49" fontId="3" fillId="0" borderId="1" xfId="1" applyNumberFormat="1" applyFont="1" applyBorder="1" applyAlignment="1">
      <alignment horizontal="center" vertical="center" wrapText="1"/>
    </xf>
    <xf numFmtId="49" fontId="3" fillId="0" borderId="1" xfId="1" applyNumberFormat="1" applyFont="1" applyBorder="1" applyAlignment="1">
      <alignment horizontal="center" vertical="center" shrinkToFit="1"/>
    </xf>
    <xf numFmtId="0" fontId="5" fillId="0" borderId="1" xfId="0"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wrapText="1"/>
    </xf>
    <xf numFmtId="0" fontId="5"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5" fillId="0" borderId="7" xfId="0" applyFont="1" applyFill="1" applyBorder="1" applyAlignment="1">
      <alignment horizontal="center" vertical="center"/>
    </xf>
    <xf numFmtId="49" fontId="6" fillId="0" borderId="5" xfId="1" applyNumberFormat="1" applyFont="1" applyFill="1" applyBorder="1" applyAlignment="1">
      <alignment horizontal="center" vertical="center" shrinkToFit="1"/>
    </xf>
    <xf numFmtId="0" fontId="6" fillId="0" borderId="7" xfId="0" applyNumberFormat="1" applyFont="1" applyFill="1" applyBorder="1" applyAlignment="1">
      <alignment horizontal="center" vertical="center"/>
    </xf>
    <xf numFmtId="49" fontId="6" fillId="0" borderId="7" xfId="1" applyNumberFormat="1" applyFont="1" applyFill="1" applyBorder="1" applyAlignment="1">
      <alignment horizontal="center" vertical="center" shrinkToFit="1"/>
    </xf>
    <xf numFmtId="0" fontId="1" fillId="0" borderId="0" xfId="0" applyFont="1" applyAlignment="1">
      <alignment horizontal="center" vertical="center"/>
    </xf>
    <xf numFmtId="0" fontId="3" fillId="0" borderId="0" xfId="0" applyFont="1" applyAlignment="1">
      <alignment horizontal="center" vertical="center"/>
    </xf>
    <xf numFmtId="0" fontId="5" fillId="0" borderId="7" xfId="0" applyFont="1" applyBorder="1" applyAlignment="1">
      <alignment horizontal="center"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0" fontId="5" fillId="0" borderId="5" xfId="0" applyFont="1" applyBorder="1" applyAlignment="1">
      <alignment horizontal="center" vertical="center"/>
    </xf>
    <xf numFmtId="49" fontId="5" fillId="0" borderId="3" xfId="0" applyNumberFormat="1" applyFont="1" applyBorder="1" applyAlignment="1">
      <alignment horizontal="center" vertical="center" wrapText="1"/>
    </xf>
  </cellXfs>
  <cellStyles count="2">
    <cellStyle name="常规" xfId="0" builtinId="0"/>
    <cellStyle name="常规 2 2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1"/>
  <sheetViews>
    <sheetView tabSelected="1" workbookViewId="0">
      <selection activeCell="E4" sqref="E4"/>
    </sheetView>
  </sheetViews>
  <sheetFormatPr defaultRowHeight="13.5"/>
  <cols>
    <col min="1" max="1" width="4.625" customWidth="1"/>
    <col min="2" max="2" width="10.625" customWidth="1"/>
    <col min="3" max="3" width="6.625" customWidth="1"/>
    <col min="4" max="4" width="4.625" customWidth="1"/>
    <col min="5" max="5" width="20.625" customWidth="1"/>
    <col min="6" max="6" width="13" customWidth="1"/>
    <col min="7" max="7" width="14.375" customWidth="1"/>
    <col min="8" max="8" width="6.625" customWidth="1"/>
    <col min="9" max="9" width="11.75" customWidth="1"/>
    <col min="10" max="11" width="6.625" customWidth="1"/>
    <col min="12" max="12" width="5.625" customWidth="1"/>
    <col min="13" max="13" width="20.875" customWidth="1"/>
  </cols>
  <sheetData>
    <row r="1" spans="1:14" ht="39.950000000000003" customHeight="1">
      <c r="A1" s="19" t="s">
        <v>40</v>
      </c>
      <c r="B1" s="19"/>
      <c r="C1" s="19"/>
      <c r="D1" s="19"/>
      <c r="E1" s="19"/>
      <c r="F1" s="19"/>
      <c r="G1" s="19"/>
      <c r="H1" s="19"/>
      <c r="I1" s="19"/>
      <c r="J1" s="19"/>
      <c r="K1" s="19"/>
      <c r="L1" s="19"/>
      <c r="M1" s="19"/>
    </row>
    <row r="2" spans="1:14" ht="36" customHeight="1">
      <c r="A2" s="1" t="s">
        <v>0</v>
      </c>
      <c r="B2" s="1" t="s">
        <v>1</v>
      </c>
      <c r="C2" s="2" t="s">
        <v>2</v>
      </c>
      <c r="D2" s="3" t="s">
        <v>3</v>
      </c>
      <c r="E2" s="3" t="s">
        <v>4</v>
      </c>
      <c r="F2" s="3" t="s">
        <v>5</v>
      </c>
      <c r="G2" s="4" t="s">
        <v>6</v>
      </c>
      <c r="H2" s="4" t="s">
        <v>7</v>
      </c>
      <c r="I2" s="4" t="s">
        <v>8</v>
      </c>
      <c r="J2" s="5" t="s">
        <v>9</v>
      </c>
      <c r="K2" s="6" t="s">
        <v>10</v>
      </c>
      <c r="L2" s="6" t="s">
        <v>11</v>
      </c>
      <c r="M2" s="7" t="s">
        <v>12</v>
      </c>
    </row>
    <row r="3" spans="1:14" ht="24.95" customHeight="1">
      <c r="A3" s="8">
        <v>1</v>
      </c>
      <c r="B3" s="8" t="s">
        <v>16</v>
      </c>
      <c r="C3" s="9" t="s">
        <v>17</v>
      </c>
      <c r="D3" s="10" t="s">
        <v>13</v>
      </c>
      <c r="E3" s="11" t="s">
        <v>14</v>
      </c>
      <c r="F3" s="11" t="s">
        <v>15</v>
      </c>
      <c r="G3" s="11" t="s">
        <v>43</v>
      </c>
      <c r="H3" s="16" t="s">
        <v>18</v>
      </c>
      <c r="I3" s="10" t="s">
        <v>45</v>
      </c>
      <c r="J3" s="13">
        <v>79.8</v>
      </c>
      <c r="K3" s="17">
        <v>70.099999999999994</v>
      </c>
      <c r="L3" s="17">
        <v>5</v>
      </c>
      <c r="M3" s="17" t="s">
        <v>50</v>
      </c>
      <c r="N3" s="20"/>
    </row>
    <row r="4" spans="1:14" ht="24.95" customHeight="1">
      <c r="A4" s="21">
        <v>2</v>
      </c>
      <c r="B4" s="21" t="s">
        <v>41</v>
      </c>
      <c r="C4" s="22" t="s">
        <v>42</v>
      </c>
      <c r="D4" s="23" t="s">
        <v>13</v>
      </c>
      <c r="E4" s="23" t="s">
        <v>14</v>
      </c>
      <c r="F4" s="23" t="s">
        <v>15</v>
      </c>
      <c r="G4" s="23" t="s">
        <v>51</v>
      </c>
      <c r="H4" s="16" t="s">
        <v>44</v>
      </c>
      <c r="I4" s="23" t="s">
        <v>52</v>
      </c>
      <c r="J4" s="13">
        <v>67.8</v>
      </c>
      <c r="K4" s="17">
        <f t="shared" ref="K4" si="0">H4*0.5+J4*0.5</f>
        <v>69.25</v>
      </c>
      <c r="L4" s="17">
        <v>11</v>
      </c>
      <c r="M4" s="17" t="s">
        <v>53</v>
      </c>
    </row>
    <row r="5" spans="1:14" ht="24.95" customHeight="1">
      <c r="A5" s="8">
        <v>3</v>
      </c>
      <c r="B5" s="15" t="s">
        <v>20</v>
      </c>
      <c r="C5" s="9" t="s">
        <v>21</v>
      </c>
      <c r="D5" s="10" t="s">
        <v>13</v>
      </c>
      <c r="E5" s="11" t="s">
        <v>14</v>
      </c>
      <c r="F5" s="11" t="s">
        <v>22</v>
      </c>
      <c r="G5" s="11" t="s">
        <v>54</v>
      </c>
      <c r="H5" s="12">
        <v>85</v>
      </c>
      <c r="I5" s="10" t="s">
        <v>55</v>
      </c>
      <c r="J5" s="13">
        <v>71.400000000000006</v>
      </c>
      <c r="K5" s="14">
        <v>80.919999999999987</v>
      </c>
      <c r="L5" s="14">
        <v>1</v>
      </c>
      <c r="M5" s="14" t="s">
        <v>56</v>
      </c>
      <c r="N5" s="20"/>
    </row>
    <row r="6" spans="1:14" ht="24.95" customHeight="1">
      <c r="A6" s="21">
        <v>4</v>
      </c>
      <c r="B6" s="21" t="s">
        <v>46</v>
      </c>
      <c r="C6" s="22" t="s">
        <v>47</v>
      </c>
      <c r="D6" s="23" t="s">
        <v>19</v>
      </c>
      <c r="E6" s="23" t="s">
        <v>14</v>
      </c>
      <c r="F6" s="23" t="s">
        <v>22</v>
      </c>
      <c r="G6" s="25" t="s">
        <v>54</v>
      </c>
      <c r="H6" s="24">
        <v>78</v>
      </c>
      <c r="I6" s="23" t="s">
        <v>55</v>
      </c>
      <c r="J6" s="13">
        <v>71.5</v>
      </c>
      <c r="K6" s="14">
        <f t="shared" ref="K6" si="1">H6*0.7+J6*0.3</f>
        <v>76.05</v>
      </c>
      <c r="L6" s="14">
        <v>4</v>
      </c>
      <c r="M6" s="14" t="s">
        <v>57</v>
      </c>
    </row>
    <row r="7" spans="1:14" ht="24.95" customHeight="1">
      <c r="A7" s="8">
        <v>5</v>
      </c>
      <c r="B7" s="15" t="s">
        <v>24</v>
      </c>
      <c r="C7" s="9" t="s">
        <v>25</v>
      </c>
      <c r="D7" s="10" t="s">
        <v>13</v>
      </c>
      <c r="E7" s="11" t="s">
        <v>14</v>
      </c>
      <c r="F7" s="11" t="s">
        <v>23</v>
      </c>
      <c r="G7" s="11" t="s">
        <v>58</v>
      </c>
      <c r="H7" s="12">
        <v>72</v>
      </c>
      <c r="I7" s="10" t="s">
        <v>59</v>
      </c>
      <c r="J7" s="13">
        <v>55.7</v>
      </c>
      <c r="K7" s="14">
        <v>67.11</v>
      </c>
      <c r="L7" s="14">
        <v>6</v>
      </c>
      <c r="M7" s="14" t="s">
        <v>60</v>
      </c>
      <c r="N7" s="20"/>
    </row>
    <row r="8" spans="1:14" ht="24.95" customHeight="1">
      <c r="A8" s="21">
        <v>6</v>
      </c>
      <c r="B8" s="21" t="s">
        <v>48</v>
      </c>
      <c r="C8" s="22" t="s">
        <v>49</v>
      </c>
      <c r="D8" s="23" t="s">
        <v>13</v>
      </c>
      <c r="E8" s="23" t="s">
        <v>14</v>
      </c>
      <c r="F8" s="23" t="s">
        <v>23</v>
      </c>
      <c r="G8" s="23" t="s">
        <v>61</v>
      </c>
      <c r="H8" s="24">
        <v>66</v>
      </c>
      <c r="I8" s="23" t="s">
        <v>62</v>
      </c>
      <c r="J8" s="13">
        <v>69</v>
      </c>
      <c r="K8" s="14">
        <f t="shared" ref="K8" si="2">H8*0.7+J8*0.3</f>
        <v>66.899999999999991</v>
      </c>
      <c r="L8" s="14">
        <v>7</v>
      </c>
      <c r="M8" s="14" t="s">
        <v>63</v>
      </c>
    </row>
    <row r="9" spans="1:14" ht="24.95" customHeight="1">
      <c r="A9" s="8">
        <v>7</v>
      </c>
      <c r="B9" s="15" t="s">
        <v>26</v>
      </c>
      <c r="C9" s="9" t="s">
        <v>27</v>
      </c>
      <c r="D9" s="10" t="s">
        <v>19</v>
      </c>
      <c r="E9" s="11" t="s">
        <v>28</v>
      </c>
      <c r="F9" s="11" t="s">
        <v>29</v>
      </c>
      <c r="G9" s="11" t="s">
        <v>64</v>
      </c>
      <c r="H9" s="12">
        <v>58</v>
      </c>
      <c r="I9" s="10" t="s">
        <v>62</v>
      </c>
      <c r="J9" s="13" t="s">
        <v>30</v>
      </c>
      <c r="K9" s="14">
        <v>40.599999999999994</v>
      </c>
      <c r="L9" s="14">
        <v>1</v>
      </c>
      <c r="M9" s="14" t="s">
        <v>65</v>
      </c>
      <c r="N9" s="20"/>
    </row>
    <row r="10" spans="1:14" ht="24.95" customHeight="1">
      <c r="A10" s="21">
        <v>8</v>
      </c>
      <c r="B10" s="15" t="s">
        <v>33</v>
      </c>
      <c r="C10" s="9" t="s">
        <v>34</v>
      </c>
      <c r="D10" s="10" t="s">
        <v>19</v>
      </c>
      <c r="E10" s="11" t="s">
        <v>31</v>
      </c>
      <c r="F10" s="11" t="s">
        <v>32</v>
      </c>
      <c r="G10" s="11" t="s">
        <v>66</v>
      </c>
      <c r="H10" s="12" t="s">
        <v>67</v>
      </c>
      <c r="I10" s="10" t="s">
        <v>68</v>
      </c>
      <c r="J10" s="13">
        <v>36.6</v>
      </c>
      <c r="K10" s="14">
        <v>10.98</v>
      </c>
      <c r="L10" s="14">
        <v>3</v>
      </c>
      <c r="M10" s="14" t="s">
        <v>69</v>
      </c>
      <c r="N10" s="20"/>
    </row>
    <row r="11" spans="1:14" ht="24.95" customHeight="1">
      <c r="A11" s="8">
        <v>9</v>
      </c>
      <c r="B11" s="15" t="s">
        <v>37</v>
      </c>
      <c r="C11" s="9" t="s">
        <v>38</v>
      </c>
      <c r="D11" s="10" t="s">
        <v>13</v>
      </c>
      <c r="E11" s="11" t="s">
        <v>35</v>
      </c>
      <c r="F11" s="11" t="s">
        <v>36</v>
      </c>
      <c r="G11" s="11" t="s">
        <v>70</v>
      </c>
      <c r="H11" s="18" t="s">
        <v>39</v>
      </c>
      <c r="I11" s="10" t="s">
        <v>71</v>
      </c>
      <c r="J11" s="13">
        <v>44</v>
      </c>
      <c r="K11" s="17">
        <v>44.3</v>
      </c>
      <c r="L11" s="17">
        <v>2</v>
      </c>
      <c r="M11" s="17" t="s">
        <v>72</v>
      </c>
      <c r="N11" s="20"/>
    </row>
  </sheetData>
  <sortState ref="A3:M65">
    <sortCondition ref="J3:J65"/>
  </sortState>
  <mergeCells count="1">
    <mergeCell ref="A1:M1"/>
  </mergeCells>
  <phoneticPr fontId="2" type="noConversion"/>
  <pageMargins left="0.70866141732283472" right="0.70866141732283472"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2019-07-11T01:36:10Z</cp:lastPrinted>
  <dcterms:created xsi:type="dcterms:W3CDTF">2019-07-11T01:00:41Z</dcterms:created>
  <dcterms:modified xsi:type="dcterms:W3CDTF">2019-07-11T01:40:31Z</dcterms:modified>
</cp:coreProperties>
</file>