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75" windowWidth="23475" windowHeight="93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16" i="1"/>
  <c r="K15"/>
  <c r="K14"/>
  <c r="K13"/>
  <c r="K12"/>
  <c r="K11"/>
  <c r="K10"/>
  <c r="K9"/>
  <c r="K8"/>
  <c r="K7"/>
  <c r="K6"/>
  <c r="K5"/>
  <c r="K4"/>
  <c r="K3"/>
</calcChain>
</file>

<file path=xl/sharedStrings.xml><?xml version="1.0" encoding="utf-8"?>
<sst xmlns="http://schemas.openxmlformats.org/spreadsheetml/2006/main" count="144" uniqueCount="98">
  <si>
    <t>48888010611</t>
  </si>
  <si>
    <t>李福</t>
  </si>
  <si>
    <t>男</t>
  </si>
  <si>
    <t>临海市第二人民医院</t>
  </si>
  <si>
    <t>病理科 （病理技术）</t>
  </si>
  <si>
    <t>临床医学三基</t>
    <phoneticPr fontId="1" type="noConversion"/>
  </si>
  <si>
    <t>职业能力测试</t>
    <phoneticPr fontId="1" type="noConversion"/>
  </si>
  <si>
    <t>放弃资格复审</t>
    <phoneticPr fontId="1" type="noConversion"/>
  </si>
  <si>
    <t>11</t>
  </si>
  <si>
    <t>48888010612</t>
  </si>
  <si>
    <t>柯霞</t>
  </si>
  <si>
    <t>女</t>
  </si>
  <si>
    <t>递补入围资格复审</t>
    <phoneticPr fontId="1" type="noConversion"/>
  </si>
  <si>
    <t>12</t>
  </si>
  <si>
    <t>姓名</t>
  </si>
  <si>
    <t>性别</t>
  </si>
  <si>
    <t>报考单位</t>
  </si>
  <si>
    <t>报考岗位</t>
  </si>
  <si>
    <t>48888010301</t>
  </si>
  <si>
    <t>胡本鑫</t>
  </si>
  <si>
    <t>防保科</t>
  </si>
  <si>
    <t>48888010418</t>
  </si>
  <si>
    <t>蒋霓莎</t>
  </si>
  <si>
    <t>护理B</t>
  </si>
  <si>
    <t>48888010804</t>
  </si>
  <si>
    <t>吴丹萍</t>
  </si>
  <si>
    <t>药剂科</t>
  </si>
  <si>
    <t>48888010802</t>
  </si>
  <si>
    <t>陈茵芝</t>
  </si>
  <si>
    <t>48888010628</t>
  </si>
  <si>
    <t>张贤欢</t>
  </si>
  <si>
    <t>临海市第一人民医院</t>
  </si>
  <si>
    <t>急诊科</t>
  </si>
  <si>
    <t>48888010629</t>
  </si>
  <si>
    <t>杨保刚</t>
  </si>
  <si>
    <t>48888010701</t>
  </si>
  <si>
    <t>周聪</t>
  </si>
  <si>
    <t>临床医生A (派驻市公安局看守所门诊部）</t>
  </si>
  <si>
    <t>48888010204</t>
  </si>
  <si>
    <t>赵金冬</t>
  </si>
  <si>
    <t>临海市妇幼保健院（临海市妇女儿童医院）</t>
  </si>
  <si>
    <t>医学影像A</t>
  </si>
  <si>
    <t>48888010403</t>
  </si>
  <si>
    <t>徐丽娇</t>
  </si>
  <si>
    <t>临海市镇(街道)中心卫生院(社区卫生服务中心)</t>
  </si>
  <si>
    <t>中医科</t>
  </si>
  <si>
    <t>48888010731</t>
  </si>
  <si>
    <t>凌海星</t>
  </si>
  <si>
    <t>临海市中医院</t>
  </si>
  <si>
    <t>临床医生</t>
  </si>
  <si>
    <t>48888010412</t>
  </si>
  <si>
    <t>任兴利</t>
  </si>
  <si>
    <t>48888010410</t>
  </si>
  <si>
    <t>吴速速</t>
  </si>
  <si>
    <t>10</t>
  </si>
  <si>
    <t>1</t>
    <phoneticPr fontId="1" type="noConversion"/>
  </si>
  <si>
    <t>2</t>
    <phoneticPr fontId="1" type="noConversion"/>
  </si>
  <si>
    <t>3</t>
  </si>
  <si>
    <t>4</t>
  </si>
  <si>
    <t>5</t>
  </si>
  <si>
    <t>6</t>
  </si>
  <si>
    <t>7</t>
  </si>
  <si>
    <t>8</t>
  </si>
  <si>
    <t>9</t>
  </si>
  <si>
    <t>13</t>
  </si>
  <si>
    <t>14</t>
  </si>
  <si>
    <t>预防医学专业理论知识</t>
    <phoneticPr fontId="1" type="noConversion"/>
  </si>
  <si>
    <t>职业能力测试</t>
    <phoneticPr fontId="1" type="noConversion"/>
  </si>
  <si>
    <t>缺考</t>
    <phoneticPr fontId="4" type="noConversion"/>
  </si>
  <si>
    <t>放弃资格复审，无递补</t>
    <phoneticPr fontId="1" type="noConversion"/>
  </si>
  <si>
    <t>护理三基</t>
    <phoneticPr fontId="1" type="noConversion"/>
  </si>
  <si>
    <t>职业能力测试</t>
    <phoneticPr fontId="1" type="noConversion"/>
  </si>
  <si>
    <t>放弃资格复审，无递补</t>
    <phoneticPr fontId="1" type="noConversion"/>
  </si>
  <si>
    <t>药学专业理论知识</t>
    <phoneticPr fontId="1" type="noConversion"/>
  </si>
  <si>
    <t>放弃资格复审</t>
    <phoneticPr fontId="1" type="noConversion"/>
  </si>
  <si>
    <t>递补入围资格复审</t>
    <phoneticPr fontId="1" type="noConversion"/>
  </si>
  <si>
    <t>临床医学三基</t>
    <phoneticPr fontId="1" type="noConversion"/>
  </si>
  <si>
    <t>职业能力测试</t>
    <phoneticPr fontId="1" type="noConversion"/>
  </si>
  <si>
    <t>放弃资格复审</t>
    <phoneticPr fontId="1" type="noConversion"/>
  </si>
  <si>
    <t>医学影像学</t>
    <phoneticPr fontId="1" type="noConversion"/>
  </si>
  <si>
    <t>职业能力测试</t>
    <phoneticPr fontId="1" type="noConversion"/>
  </si>
  <si>
    <t>缺考</t>
    <phoneticPr fontId="4" type="noConversion"/>
  </si>
  <si>
    <t>放弃资格复审，无递补</t>
    <phoneticPr fontId="1" type="noConversion"/>
  </si>
  <si>
    <t>中医专业理论知识</t>
    <phoneticPr fontId="1" type="noConversion"/>
  </si>
  <si>
    <t>临床医学三基</t>
    <phoneticPr fontId="1" type="noConversion"/>
  </si>
  <si>
    <t>职业能力测试</t>
    <phoneticPr fontId="1" type="noConversion"/>
  </si>
  <si>
    <t>缺考</t>
    <phoneticPr fontId="4" type="noConversion"/>
  </si>
  <si>
    <t>放弃资格复审，无递补</t>
    <phoneticPr fontId="1" type="noConversion"/>
  </si>
  <si>
    <t>序号</t>
    <phoneticPr fontId="1" type="noConversion"/>
  </si>
  <si>
    <t>准考证号</t>
    <phoneticPr fontId="1" type="noConversion"/>
  </si>
  <si>
    <t>笔试科目一（上午）</t>
    <phoneticPr fontId="1" type="noConversion"/>
  </si>
  <si>
    <t>笔试科目一成绩</t>
    <phoneticPr fontId="4" type="noConversion"/>
  </si>
  <si>
    <t>笔试科目二（下午）</t>
    <phoneticPr fontId="1" type="noConversion"/>
  </si>
  <si>
    <t>笔试科目二成绩</t>
    <phoneticPr fontId="4" type="noConversion"/>
  </si>
  <si>
    <t>笔试总成绩</t>
    <phoneticPr fontId="1" type="noConversion"/>
  </si>
  <si>
    <t>笔试排名</t>
    <phoneticPr fontId="1" type="noConversion"/>
  </si>
  <si>
    <t>备注</t>
    <phoneticPr fontId="1" type="noConversion"/>
  </si>
  <si>
    <t>2018年下半年临海市部分事业单位公开招聘工作人员递补入围资格复审名单（一）</t>
    <phoneticPr fontId="1" type="noConversion"/>
  </si>
</sst>
</file>

<file path=xl/styles.xml><?xml version="1.0" encoding="utf-8"?>
<styleSheet xmlns="http://schemas.openxmlformats.org/spreadsheetml/2006/main">
  <numFmts count="1">
    <numFmt numFmtId="176" formatCode="0.0_ "/>
  </numFmts>
  <fonts count="10">
    <font>
      <sz val="11"/>
      <color theme="1"/>
      <name val="宋体"/>
      <family val="2"/>
      <charset val="134"/>
      <scheme val="minor"/>
    </font>
    <font>
      <sz val="9"/>
      <name val="宋体"/>
      <family val="2"/>
      <charset val="134"/>
      <scheme val="minor"/>
    </font>
    <font>
      <sz val="11"/>
      <color theme="1"/>
      <name val="宋体"/>
      <family val="3"/>
      <charset val="134"/>
      <scheme val="minor"/>
    </font>
    <font>
      <sz val="10"/>
      <name val="宋体"/>
      <family val="3"/>
      <charset val="134"/>
      <scheme val="minor"/>
    </font>
    <font>
      <sz val="9"/>
      <name val="宋体"/>
      <family val="3"/>
      <charset val="134"/>
    </font>
    <font>
      <sz val="10"/>
      <color theme="1"/>
      <name val="宋体"/>
      <family val="3"/>
      <charset val="134"/>
      <scheme val="minor"/>
    </font>
    <font>
      <sz val="12"/>
      <color theme="1"/>
      <name val="宋体"/>
      <family val="2"/>
      <charset val="134"/>
      <scheme val="minor"/>
    </font>
    <font>
      <sz val="12"/>
      <color theme="1"/>
      <name val="宋体"/>
      <family val="3"/>
      <charset val="134"/>
      <scheme val="minor"/>
    </font>
    <font>
      <sz val="12"/>
      <name val="宋体"/>
      <family val="3"/>
      <charset val="134"/>
      <scheme val="minor"/>
    </font>
    <font>
      <sz val="16"/>
      <color theme="1"/>
      <name val="黑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2" fillId="0" borderId="0"/>
  </cellStyleXfs>
  <cellXfs count="22">
    <xf numFmtId="0" fontId="0" fillId="0" borderId="0" xfId="0">
      <alignment vertical="center"/>
    </xf>
    <xf numFmtId="49" fontId="0" fillId="0" borderId="0" xfId="0" applyNumberFormat="1">
      <alignment vertical="center"/>
    </xf>
    <xf numFmtId="49" fontId="0" fillId="0" borderId="0" xfId="0" applyNumberFormat="1" applyFill="1">
      <alignment vertical="center"/>
    </xf>
    <xf numFmtId="49" fontId="5" fillId="0" borderId="3"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Alignment="1">
      <alignment horizontal="center" vertical="center"/>
    </xf>
    <xf numFmtId="49"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1" applyNumberFormat="1" applyFont="1" applyFill="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6"/>
  <sheetViews>
    <sheetView tabSelected="1" workbookViewId="0">
      <selection activeCell="N1" sqref="N1"/>
    </sheetView>
  </sheetViews>
  <sheetFormatPr defaultRowHeight="13.5"/>
  <cols>
    <col min="1" max="1" width="5.625" customWidth="1"/>
    <col min="2" max="2" width="11.25" customWidth="1"/>
    <col min="3" max="3" width="7.625" customWidth="1"/>
    <col min="4" max="4" width="5.625" customWidth="1"/>
    <col min="5" max="5" width="18.875" customWidth="1"/>
    <col min="6" max="6" width="16.75" customWidth="1"/>
    <col min="7" max="7" width="13.375" customWidth="1"/>
    <col min="9" max="9" width="12.125" customWidth="1"/>
    <col min="11" max="11" width="7.25" customWidth="1"/>
    <col min="12" max="12" width="5.625" customWidth="1"/>
    <col min="13" max="13" width="14.625" customWidth="1"/>
  </cols>
  <sheetData>
    <row r="1" spans="1:13" ht="36" customHeight="1">
      <c r="A1" s="11" t="s">
        <v>97</v>
      </c>
      <c r="B1" s="11"/>
      <c r="C1" s="11"/>
      <c r="D1" s="11"/>
      <c r="E1" s="11"/>
      <c r="F1" s="11"/>
      <c r="G1" s="11"/>
      <c r="H1" s="11"/>
      <c r="I1" s="11"/>
      <c r="J1" s="11"/>
      <c r="K1" s="11"/>
      <c r="L1" s="11"/>
      <c r="M1" s="11"/>
    </row>
    <row r="2" spans="1:13" s="1" customFormat="1" ht="36" customHeight="1">
      <c r="A2" s="6" t="s">
        <v>88</v>
      </c>
      <c r="B2" s="7" t="s">
        <v>89</v>
      </c>
      <c r="C2" s="8" t="s">
        <v>14</v>
      </c>
      <c r="D2" s="9" t="s">
        <v>15</v>
      </c>
      <c r="E2" s="9" t="s">
        <v>16</v>
      </c>
      <c r="F2" s="9" t="s">
        <v>17</v>
      </c>
      <c r="G2" s="9" t="s">
        <v>90</v>
      </c>
      <c r="H2" s="10" t="s">
        <v>91</v>
      </c>
      <c r="I2" s="9" t="s">
        <v>92</v>
      </c>
      <c r="J2" s="10" t="s">
        <v>93</v>
      </c>
      <c r="K2" s="10" t="s">
        <v>94</v>
      </c>
      <c r="L2" s="10" t="s">
        <v>95</v>
      </c>
      <c r="M2" s="10" t="s">
        <v>96</v>
      </c>
    </row>
    <row r="3" spans="1:13" s="2" customFormat="1" ht="24.95" customHeight="1">
      <c r="A3" s="4" t="s">
        <v>55</v>
      </c>
      <c r="B3" s="18" t="s">
        <v>0</v>
      </c>
      <c r="C3" s="19" t="s">
        <v>1</v>
      </c>
      <c r="D3" s="5" t="s">
        <v>2</v>
      </c>
      <c r="E3" s="5" t="s">
        <v>3</v>
      </c>
      <c r="F3" s="5" t="s">
        <v>4</v>
      </c>
      <c r="G3" s="13" t="s">
        <v>5</v>
      </c>
      <c r="H3" s="14">
        <v>45.6</v>
      </c>
      <c r="I3" s="13" t="s">
        <v>6</v>
      </c>
      <c r="J3" s="15">
        <v>48</v>
      </c>
      <c r="K3" s="15">
        <f t="shared" ref="K3:K4" si="0">H3*0.9+J3*0.1</f>
        <v>45.84</v>
      </c>
      <c r="L3" s="15">
        <v>1</v>
      </c>
      <c r="M3" s="15" t="s">
        <v>7</v>
      </c>
    </row>
    <row r="4" spans="1:13" s="2" customFormat="1" ht="24.95" customHeight="1">
      <c r="A4" s="4" t="s">
        <v>56</v>
      </c>
      <c r="B4" s="18" t="s">
        <v>9</v>
      </c>
      <c r="C4" s="19" t="s">
        <v>10</v>
      </c>
      <c r="D4" s="5" t="s">
        <v>11</v>
      </c>
      <c r="E4" s="5" t="s">
        <v>3</v>
      </c>
      <c r="F4" s="5" t="s">
        <v>4</v>
      </c>
      <c r="G4" s="13" t="s">
        <v>5</v>
      </c>
      <c r="H4" s="14">
        <v>39.299999999999997</v>
      </c>
      <c r="I4" s="13" t="s">
        <v>6</v>
      </c>
      <c r="J4" s="15">
        <v>62</v>
      </c>
      <c r="K4" s="15">
        <f t="shared" si="0"/>
        <v>41.57</v>
      </c>
      <c r="L4" s="15">
        <v>3</v>
      </c>
      <c r="M4" s="15" t="s">
        <v>12</v>
      </c>
    </row>
    <row r="5" spans="1:13" s="2" customFormat="1" ht="24.95" customHeight="1">
      <c r="A5" s="4" t="s">
        <v>57</v>
      </c>
      <c r="B5" s="18" t="s">
        <v>18</v>
      </c>
      <c r="C5" s="19" t="s">
        <v>19</v>
      </c>
      <c r="D5" s="5" t="s">
        <v>2</v>
      </c>
      <c r="E5" s="5" t="s">
        <v>3</v>
      </c>
      <c r="F5" s="5" t="s">
        <v>20</v>
      </c>
      <c r="G5" s="13" t="s">
        <v>66</v>
      </c>
      <c r="H5" s="15">
        <v>39.1</v>
      </c>
      <c r="I5" s="13" t="s">
        <v>67</v>
      </c>
      <c r="J5" s="15" t="s">
        <v>68</v>
      </c>
      <c r="K5" s="15">
        <f>H5*0.9</f>
        <v>35.190000000000005</v>
      </c>
      <c r="L5" s="15">
        <v>2</v>
      </c>
      <c r="M5" s="15" t="s">
        <v>69</v>
      </c>
    </row>
    <row r="6" spans="1:13" s="2" customFormat="1" ht="24.95" customHeight="1">
      <c r="A6" s="4" t="s">
        <v>58</v>
      </c>
      <c r="B6" s="18" t="s">
        <v>21</v>
      </c>
      <c r="C6" s="19" t="s">
        <v>22</v>
      </c>
      <c r="D6" s="5" t="s">
        <v>11</v>
      </c>
      <c r="E6" s="5" t="s">
        <v>3</v>
      </c>
      <c r="F6" s="5" t="s">
        <v>23</v>
      </c>
      <c r="G6" s="13" t="s">
        <v>70</v>
      </c>
      <c r="H6" s="14">
        <v>41.6</v>
      </c>
      <c r="I6" s="13" t="s">
        <v>71</v>
      </c>
      <c r="J6" s="15">
        <v>53</v>
      </c>
      <c r="K6" s="15">
        <f t="shared" ref="K6:K11" si="1">H6*0.9+J6*0.1</f>
        <v>42.740000000000009</v>
      </c>
      <c r="L6" s="15">
        <v>4</v>
      </c>
      <c r="M6" s="15" t="s">
        <v>72</v>
      </c>
    </row>
    <row r="7" spans="1:13" s="2" customFormat="1" ht="24.95" customHeight="1">
      <c r="A7" s="4" t="s">
        <v>59</v>
      </c>
      <c r="B7" s="18" t="s">
        <v>24</v>
      </c>
      <c r="C7" s="19" t="s">
        <v>25</v>
      </c>
      <c r="D7" s="5" t="s">
        <v>11</v>
      </c>
      <c r="E7" s="5" t="s">
        <v>3</v>
      </c>
      <c r="F7" s="5" t="s">
        <v>26</v>
      </c>
      <c r="G7" s="13" t="s">
        <v>73</v>
      </c>
      <c r="H7" s="14">
        <v>64</v>
      </c>
      <c r="I7" s="13" t="s">
        <v>67</v>
      </c>
      <c r="J7" s="15">
        <v>53</v>
      </c>
      <c r="K7" s="15">
        <f t="shared" si="1"/>
        <v>62.900000000000006</v>
      </c>
      <c r="L7" s="15">
        <v>4</v>
      </c>
      <c r="M7" s="15" t="s">
        <v>74</v>
      </c>
    </row>
    <row r="8" spans="1:13" s="2" customFormat="1" ht="24.95" customHeight="1">
      <c r="A8" s="4" t="s">
        <v>60</v>
      </c>
      <c r="B8" s="18" t="s">
        <v>27</v>
      </c>
      <c r="C8" s="19" t="s">
        <v>28</v>
      </c>
      <c r="D8" s="5" t="s">
        <v>11</v>
      </c>
      <c r="E8" s="5" t="s">
        <v>3</v>
      </c>
      <c r="F8" s="5" t="s">
        <v>26</v>
      </c>
      <c r="G8" s="13" t="s">
        <v>73</v>
      </c>
      <c r="H8" s="14">
        <v>56.6</v>
      </c>
      <c r="I8" s="13" t="s">
        <v>67</v>
      </c>
      <c r="J8" s="15">
        <v>74</v>
      </c>
      <c r="K8" s="15">
        <f t="shared" si="1"/>
        <v>58.34</v>
      </c>
      <c r="L8" s="15">
        <v>5</v>
      </c>
      <c r="M8" s="15" t="s">
        <v>75</v>
      </c>
    </row>
    <row r="9" spans="1:13" s="2" customFormat="1" ht="24.95" customHeight="1">
      <c r="A9" s="4" t="s">
        <v>61</v>
      </c>
      <c r="B9" s="18" t="s">
        <v>29</v>
      </c>
      <c r="C9" s="19" t="s">
        <v>30</v>
      </c>
      <c r="D9" s="5" t="s">
        <v>2</v>
      </c>
      <c r="E9" s="5" t="s">
        <v>31</v>
      </c>
      <c r="F9" s="5" t="s">
        <v>32</v>
      </c>
      <c r="G9" s="13" t="s">
        <v>76</v>
      </c>
      <c r="H9" s="14">
        <v>38.299999999999997</v>
      </c>
      <c r="I9" s="13" t="s">
        <v>77</v>
      </c>
      <c r="J9" s="15">
        <v>35</v>
      </c>
      <c r="K9" s="15">
        <f t="shared" si="1"/>
        <v>37.97</v>
      </c>
      <c r="L9" s="15">
        <v>2</v>
      </c>
      <c r="M9" s="15" t="s">
        <v>78</v>
      </c>
    </row>
    <row r="10" spans="1:13" s="2" customFormat="1" ht="24.95" customHeight="1">
      <c r="A10" s="4" t="s">
        <v>62</v>
      </c>
      <c r="B10" s="18" t="s">
        <v>33</v>
      </c>
      <c r="C10" s="19" t="s">
        <v>34</v>
      </c>
      <c r="D10" s="5" t="s">
        <v>2</v>
      </c>
      <c r="E10" s="5" t="s">
        <v>31</v>
      </c>
      <c r="F10" s="5" t="s">
        <v>32</v>
      </c>
      <c r="G10" s="13" t="s">
        <v>76</v>
      </c>
      <c r="H10" s="14">
        <v>24.1</v>
      </c>
      <c r="I10" s="13" t="s">
        <v>67</v>
      </c>
      <c r="J10" s="15">
        <v>28</v>
      </c>
      <c r="K10" s="15">
        <f t="shared" si="1"/>
        <v>24.490000000000002</v>
      </c>
      <c r="L10" s="15">
        <v>3</v>
      </c>
      <c r="M10" s="15" t="s">
        <v>75</v>
      </c>
    </row>
    <row r="11" spans="1:13" s="2" customFormat="1" ht="24.95" customHeight="1">
      <c r="A11" s="4" t="s">
        <v>63</v>
      </c>
      <c r="B11" s="18" t="s">
        <v>35</v>
      </c>
      <c r="C11" s="19" t="s">
        <v>36</v>
      </c>
      <c r="D11" s="5" t="s">
        <v>2</v>
      </c>
      <c r="E11" s="12" t="s">
        <v>31</v>
      </c>
      <c r="F11" s="12" t="s">
        <v>37</v>
      </c>
      <c r="G11" s="13" t="s">
        <v>76</v>
      </c>
      <c r="H11" s="14">
        <v>47.7</v>
      </c>
      <c r="I11" s="13" t="s">
        <v>67</v>
      </c>
      <c r="J11" s="15">
        <v>56</v>
      </c>
      <c r="K11" s="15">
        <f t="shared" si="1"/>
        <v>48.530000000000008</v>
      </c>
      <c r="L11" s="15">
        <v>2</v>
      </c>
      <c r="M11" s="15" t="s">
        <v>69</v>
      </c>
    </row>
    <row r="12" spans="1:13" s="2" customFormat="1" ht="24.95" customHeight="1">
      <c r="A12" s="4" t="s">
        <v>54</v>
      </c>
      <c r="B12" s="18" t="s">
        <v>38</v>
      </c>
      <c r="C12" s="19" t="s">
        <v>39</v>
      </c>
      <c r="D12" s="5" t="s">
        <v>11</v>
      </c>
      <c r="E12" s="12" t="s">
        <v>40</v>
      </c>
      <c r="F12" s="12" t="s">
        <v>41</v>
      </c>
      <c r="G12" s="13" t="s">
        <v>79</v>
      </c>
      <c r="H12" s="16">
        <v>26.3</v>
      </c>
      <c r="I12" s="13" t="s">
        <v>80</v>
      </c>
      <c r="J12" s="15" t="s">
        <v>81</v>
      </c>
      <c r="K12" s="15">
        <f>H12*0.9</f>
        <v>23.67</v>
      </c>
      <c r="L12" s="15">
        <v>2</v>
      </c>
      <c r="M12" s="15" t="s">
        <v>82</v>
      </c>
    </row>
    <row r="13" spans="1:13" s="2" customFormat="1" ht="24.95" customHeight="1">
      <c r="A13" s="4" t="s">
        <v>8</v>
      </c>
      <c r="B13" s="18" t="s">
        <v>42</v>
      </c>
      <c r="C13" s="19" t="s">
        <v>43</v>
      </c>
      <c r="D13" s="5" t="s">
        <v>11</v>
      </c>
      <c r="E13" s="12" t="s">
        <v>44</v>
      </c>
      <c r="F13" s="12" t="s">
        <v>45</v>
      </c>
      <c r="G13" s="13" t="s">
        <v>83</v>
      </c>
      <c r="H13" s="14">
        <v>18.100000000000001</v>
      </c>
      <c r="I13" s="13" t="s">
        <v>67</v>
      </c>
      <c r="J13" s="15" t="s">
        <v>68</v>
      </c>
      <c r="K13" s="15">
        <f>H13*0.9</f>
        <v>16.290000000000003</v>
      </c>
      <c r="L13" s="15">
        <v>5</v>
      </c>
      <c r="M13" s="15" t="s">
        <v>69</v>
      </c>
    </row>
    <row r="14" spans="1:13" s="2" customFormat="1" ht="24.95" customHeight="1">
      <c r="A14" s="4" t="s">
        <v>13</v>
      </c>
      <c r="B14" s="18" t="s">
        <v>46</v>
      </c>
      <c r="C14" s="19" t="s">
        <v>47</v>
      </c>
      <c r="D14" s="5" t="s">
        <v>2</v>
      </c>
      <c r="E14" s="5" t="s">
        <v>48</v>
      </c>
      <c r="F14" s="5" t="s">
        <v>49</v>
      </c>
      <c r="G14" s="13" t="s">
        <v>84</v>
      </c>
      <c r="H14" s="14">
        <v>23.8</v>
      </c>
      <c r="I14" s="13" t="s">
        <v>85</v>
      </c>
      <c r="J14" s="15" t="s">
        <v>86</v>
      </c>
      <c r="K14" s="15">
        <f>H14*0.9</f>
        <v>21.42</v>
      </c>
      <c r="L14" s="15">
        <v>3</v>
      </c>
      <c r="M14" s="15" t="s">
        <v>87</v>
      </c>
    </row>
    <row r="15" spans="1:13" s="2" customFormat="1" ht="24.95" customHeight="1">
      <c r="A15" s="4" t="s">
        <v>64</v>
      </c>
      <c r="B15" s="18" t="s">
        <v>50</v>
      </c>
      <c r="C15" s="19" t="s">
        <v>51</v>
      </c>
      <c r="D15" s="5" t="s">
        <v>11</v>
      </c>
      <c r="E15" s="5" t="s">
        <v>48</v>
      </c>
      <c r="F15" s="5" t="s">
        <v>45</v>
      </c>
      <c r="G15" s="13" t="s">
        <v>83</v>
      </c>
      <c r="H15" s="14">
        <v>60.8</v>
      </c>
      <c r="I15" s="13" t="s">
        <v>67</v>
      </c>
      <c r="J15" s="15">
        <v>41</v>
      </c>
      <c r="K15" s="15">
        <f t="shared" ref="K15:K16" si="2">H15*0.9+J15*0.1</f>
        <v>58.82</v>
      </c>
      <c r="L15" s="15">
        <v>6</v>
      </c>
      <c r="M15" s="15" t="s">
        <v>74</v>
      </c>
    </row>
    <row r="16" spans="1:13" s="1" customFormat="1" ht="24.95" customHeight="1">
      <c r="A16" s="4" t="s">
        <v>65</v>
      </c>
      <c r="B16" s="20" t="s">
        <v>52</v>
      </c>
      <c r="C16" s="21" t="s">
        <v>53</v>
      </c>
      <c r="D16" s="3" t="s">
        <v>11</v>
      </c>
      <c r="E16" s="3" t="s">
        <v>48</v>
      </c>
      <c r="F16" s="3" t="s">
        <v>45</v>
      </c>
      <c r="G16" s="17" t="s">
        <v>83</v>
      </c>
      <c r="H16" s="14">
        <v>58.6</v>
      </c>
      <c r="I16" s="17" t="s">
        <v>67</v>
      </c>
      <c r="J16" s="15">
        <v>49</v>
      </c>
      <c r="K16" s="15">
        <f t="shared" si="2"/>
        <v>57.64</v>
      </c>
      <c r="L16" s="15">
        <v>7</v>
      </c>
      <c r="M16" s="15" t="s">
        <v>75</v>
      </c>
    </row>
  </sheetData>
  <mergeCells count="1">
    <mergeCell ref="A1:M1"/>
  </mergeCells>
  <phoneticPr fontId="1" type="noConversion"/>
  <printOptions horizontalCentered="1"/>
  <pageMargins left="0.59055118110236227" right="0.59055118110236227"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2019-01-14T00:29:30Z</cp:lastPrinted>
  <dcterms:created xsi:type="dcterms:W3CDTF">2019-01-11T06:55:13Z</dcterms:created>
  <dcterms:modified xsi:type="dcterms:W3CDTF">2019-01-14T00:33:20Z</dcterms:modified>
</cp:coreProperties>
</file>